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et\Downloads\"/>
    </mc:Choice>
  </mc:AlternateContent>
  <xr:revisionPtr revIDLastSave="0" documentId="13_ncr:1_{190405E8-14AE-40C6-8434-737F7C2135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Hoja1!$A$5:$G$70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</calcChain>
</file>

<file path=xl/sharedStrings.xml><?xml version="1.0" encoding="utf-8"?>
<sst xmlns="http://schemas.openxmlformats.org/spreadsheetml/2006/main" count="225" uniqueCount="155">
  <si>
    <t xml:space="preserve">PRODUCTO     </t>
  </si>
  <si>
    <t xml:space="preserve">DESCRIPCION                                       </t>
  </si>
  <si>
    <t xml:space="preserve">CONSUMO           </t>
  </si>
  <si>
    <t xml:space="preserve">PROMEDIO          </t>
  </si>
  <si>
    <t xml:space="preserve">SALDO             </t>
  </si>
  <si>
    <t>2000010100819</t>
  </si>
  <si>
    <t xml:space="preserve">AGUJA 27GX1.5 CJX100 LIFE CARE (GRIS)             </t>
  </si>
  <si>
    <t>2000010100528</t>
  </si>
  <si>
    <t xml:space="preserve">AGUJA SPINAL 22G X 3 1/2 BD (NEGRO)               </t>
  </si>
  <si>
    <t>1000010100459</t>
  </si>
  <si>
    <t xml:space="preserve">ALCOHOL GALON OSA                                 </t>
  </si>
  <si>
    <t>1000010100013</t>
  </si>
  <si>
    <t xml:space="preserve">ANEXIA 120MG ETORICOXIB CAJA POR 7 TABLETAS TQ    </t>
  </si>
  <si>
    <t>1000010100408</t>
  </si>
  <si>
    <t xml:space="preserve">APRIX (ACETAM 325MG+CODE 8MG ) 20 TAB             </t>
  </si>
  <si>
    <t>1000010100020</t>
  </si>
  <si>
    <t xml:space="preserve">BERBERIS  CAJA POR 5 AMPOLLAS HEEL                </t>
  </si>
  <si>
    <t>1000010100490</t>
  </si>
  <si>
    <t xml:space="preserve">BUPINEST 0.75% SIMPLE 10ML                        </t>
  </si>
  <si>
    <t>2000010100525</t>
  </si>
  <si>
    <t xml:space="preserve">CAMPO  ESTERIL 0.5X0.5MT 35GR                     </t>
  </si>
  <si>
    <t>1000010100544</t>
  </si>
  <si>
    <t xml:space="preserve">CETIRIZINA 10MG X 10TAB BUSSIE                    </t>
  </si>
  <si>
    <t>1000010100400</t>
  </si>
  <si>
    <t xml:space="preserve">CLORHEXIDINA 4% JABON 850ML  DISPENSADOR WEST     </t>
  </si>
  <si>
    <t>1000010100033</t>
  </si>
  <si>
    <t xml:space="preserve">CLORHEXIDINA 4% JABON FRASCO 500ML WEST           </t>
  </si>
  <si>
    <t>1000020100035</t>
  </si>
  <si>
    <t xml:space="preserve">COENZYME CAJA POR 5 AMPOLLAS HEEL                 </t>
  </si>
  <si>
    <t>1000020100039</t>
  </si>
  <si>
    <t xml:space="preserve">COLOCYNTHIS CAJA POR 5 AMPOLLAS HEEL              </t>
  </si>
  <si>
    <t>1000020100042</t>
  </si>
  <si>
    <t xml:space="preserve">CURCETIN FCO POR 90 CAPSULAS NUTRABIOTICS         </t>
  </si>
  <si>
    <t>1000020100540</t>
  </si>
  <si>
    <t xml:space="preserve">CURCUMA 60CAP PANGEA                              </t>
  </si>
  <si>
    <t>1000010100046</t>
  </si>
  <si>
    <t xml:space="preserve">DEXAMETASONA 8MG CAJA POR 10 AMPOLLAS VITALIS     </t>
  </si>
  <si>
    <t>1000010100271</t>
  </si>
  <si>
    <t xml:space="preserve">DEXTROSA 50%  AGUA X 500ML BAXTER                 </t>
  </si>
  <si>
    <t>1000010100049</t>
  </si>
  <si>
    <t xml:space="preserve">DICLOFENACO 75MG/3MLCAJA POR 10 AMPOLLAS VITALIS  </t>
  </si>
  <si>
    <t>1000020100050</t>
  </si>
  <si>
    <t xml:space="preserve">DISCUS CAJA POR 5 AMPOLLAS HEEL                   </t>
  </si>
  <si>
    <t>1000010100846</t>
  </si>
  <si>
    <t>1000010100312</t>
  </si>
  <si>
    <t xml:space="preserve">DROPYAL 25MG JERINGA PRELLENADA TECNOFARMA        </t>
  </si>
  <si>
    <t>1000010100625</t>
  </si>
  <si>
    <t>2000010100152</t>
  </si>
  <si>
    <t xml:space="preserve">GASA ESTERIL SOBX5UND MEDICAL SUPLIES             </t>
  </si>
  <si>
    <t>1000020100073</t>
  </si>
  <si>
    <t xml:space="preserve">GLUTACEON FCO POR 60 CAPSULAS NUTRABIOTICS        </t>
  </si>
  <si>
    <t>1000020100077</t>
  </si>
  <si>
    <t xml:space="preserve">GRAPHITES CAJA POR 5 AMP HEEL                     </t>
  </si>
  <si>
    <t>2000010100965</t>
  </si>
  <si>
    <t xml:space="preserve">GUANTE CAJA 100UND TALLA M PRECISION CARE         </t>
  </si>
  <si>
    <t>2000010100797</t>
  </si>
  <si>
    <t>4000010100510</t>
  </si>
  <si>
    <t xml:space="preserve">GUARDIAN 2.9LTS                                   </t>
  </si>
  <si>
    <t>2000010100933</t>
  </si>
  <si>
    <t xml:space="preserve">GUARDIAN ALLMED 1.5LT                             </t>
  </si>
  <si>
    <t>7000010100912</t>
  </si>
  <si>
    <t xml:space="preserve">GUARDIAN DE 23 LT                                 </t>
  </si>
  <si>
    <t>2000010100567</t>
  </si>
  <si>
    <t xml:space="preserve">JERINGA 10ML CJX100UND  MEDISPO                   </t>
  </si>
  <si>
    <t>2000010100951</t>
  </si>
  <si>
    <t xml:space="preserve">JERINGA 20ML CJX50UND  PROTEX MEDISPO             </t>
  </si>
  <si>
    <t>1000010100913</t>
  </si>
  <si>
    <t xml:space="preserve">KENACORT- A 10MG/ML TRIAMCINOLONA FCO5ML BRISTOL  </t>
  </si>
  <si>
    <t>1000010100877</t>
  </si>
  <si>
    <t xml:space="preserve">KETOROLACO 30MG/ML GENFAR CAJA X 5AMP             </t>
  </si>
  <si>
    <t>1000010100489</t>
  </si>
  <si>
    <t xml:space="preserve">LIDOCAINA 2%/10ML CORPAUL                         </t>
  </si>
  <si>
    <t>3000010100216</t>
  </si>
  <si>
    <t xml:space="preserve">MEDIA  ANTIEMB MUSLO TALLA XL NO VARIX            </t>
  </si>
  <si>
    <t>3000010100219</t>
  </si>
  <si>
    <t xml:space="preserve">MEDIA COMPRESION PROGRESIVA 15-20MM/HG TALLA L    </t>
  </si>
  <si>
    <t>3000010100220</t>
  </si>
  <si>
    <t xml:space="preserve">MEDIA COMPRESION PROGRESIVA 15-20MM/HG TALLA M    </t>
  </si>
  <si>
    <t>3000010100218</t>
  </si>
  <si>
    <t xml:space="preserve">MEDIA COMPRESION PROGRESIVA 15-20MM/HG TALLA S    </t>
  </si>
  <si>
    <t>3000010100221</t>
  </si>
  <si>
    <t xml:space="preserve">MEDIA COMPRESION PROGRESIVA 15-20MM/HG TALLA XL   </t>
  </si>
  <si>
    <t>2000010100887</t>
  </si>
  <si>
    <t xml:space="preserve">MICROPORE 1" X 12UD 3M "                          </t>
  </si>
  <si>
    <t>2000010100172</t>
  </si>
  <si>
    <t xml:space="preserve">MICROPORE 3M 2" CJ X 6 UND                        </t>
  </si>
  <si>
    <t>3000010100332</t>
  </si>
  <si>
    <t xml:space="preserve">MUÑEQUERA SPICA TALLA M                           </t>
  </si>
  <si>
    <t>1000020100090</t>
  </si>
  <si>
    <t xml:space="preserve">MYOESSENS FCO POR 60 CAP NUTRABIOTICS             </t>
  </si>
  <si>
    <t>1000010100095</t>
  </si>
  <si>
    <t xml:space="preserve">NAPROZOL  CAJA POR 10 TAB NOVAMED                 </t>
  </si>
  <si>
    <t>1000020100096</t>
  </si>
  <si>
    <t xml:space="preserve">NERALGO-RHEM AMP CAJA POR 5 AMP HEEL              </t>
  </si>
  <si>
    <t>1000020100445</t>
  </si>
  <si>
    <t xml:space="preserve">NEUREXAN TABLETAS 50 TAB HEEL                     </t>
  </si>
  <si>
    <t>1000020100102</t>
  </si>
  <si>
    <t xml:space="preserve">NUX VOMICA CAJA POR 5 AMP HEEL                    </t>
  </si>
  <si>
    <t>1000010100104</t>
  </si>
  <si>
    <t xml:space="preserve">OSTENIL PLUS 40MG/2ML JERINGA PRELLENADA NOVAMED  </t>
  </si>
  <si>
    <t>2000020100916</t>
  </si>
  <si>
    <t xml:space="preserve">PAQUETE FRIO/CALOR FLEXUM 19X30CM                 </t>
  </si>
  <si>
    <t>2000020100175</t>
  </si>
  <si>
    <t xml:space="preserve">PARAFINA POR LIBRA                                </t>
  </si>
  <si>
    <t>2000020100176</t>
  </si>
  <si>
    <t xml:space="preserve">PELOTAS PARA MANO                                 </t>
  </si>
  <si>
    <t>2000010100339</t>
  </si>
  <si>
    <t xml:space="preserve">POLAINAS ANTIDESLIZANTE PAR                       </t>
  </si>
  <si>
    <t>1000010100113</t>
  </si>
  <si>
    <t xml:space="preserve">ROXICAINA LIDOCAINA 2 % SIMPLE 10ML AMP ROPSOHN   </t>
  </si>
  <si>
    <t>1000010100118</t>
  </si>
  <si>
    <t xml:space="preserve">SOLUCION SALINA  0.9% 100 ML BAXTER               </t>
  </si>
  <si>
    <t>2000010100903</t>
  </si>
  <si>
    <t xml:space="preserve">STIMUPLEX ULTRA 360 20GX100MM BRAUN               </t>
  </si>
  <si>
    <t>2000020100187</t>
  </si>
  <si>
    <t xml:space="preserve">THERABAND AZUL                                    </t>
  </si>
  <si>
    <t>3000010100321</t>
  </si>
  <si>
    <t xml:space="preserve">TOBILLERA UNIVERSAL AJUSTABLE NEOPRENO-VELCRO     </t>
  </si>
  <si>
    <t>1000010100284</t>
  </si>
  <si>
    <t xml:space="preserve">TOFEDOL AMP 1G/ 2ML ETOFENAMATO                   </t>
  </si>
  <si>
    <t>1000020100127</t>
  </si>
  <si>
    <t xml:space="preserve">TRAUMEEL AMP CAJA X 5AMP HEEL                     </t>
  </si>
  <si>
    <t>1000020100130</t>
  </si>
  <si>
    <t xml:space="preserve">TRAUMEEL CREMA TUBO POR 50GR HEEL                 </t>
  </si>
  <si>
    <t>2000010100872</t>
  </si>
  <si>
    <t xml:space="preserve">TUBO VAC AZUL 4.5ML x 100 UND N&amp;H NORSTRAY        </t>
  </si>
  <si>
    <t>1000020100131</t>
  </si>
  <si>
    <t xml:space="preserve">UBICHINON COMPOSITUM AMPCAJA POR 5 AMPOLLAS HEEL  </t>
  </si>
  <si>
    <t>1000020100263</t>
  </si>
  <si>
    <t xml:space="preserve">ZEEL T AMP CAJA POR 5 AMP HEEL                    </t>
  </si>
  <si>
    <t>Procesado en: 2023/07/26  17:06:10:63</t>
  </si>
  <si>
    <t>ANALISIS DE EXISTENCIAS 03    TODOS</t>
  </si>
  <si>
    <t>Siigo - SPORTMEDS SAS</t>
  </si>
  <si>
    <t xml:space="preserve">PEDIR </t>
  </si>
  <si>
    <t>PROVEE</t>
  </si>
  <si>
    <t>ALLERS</t>
  </si>
  <si>
    <t>NEGOCIEMOS</t>
  </si>
  <si>
    <t>NOVAMED</t>
  </si>
  <si>
    <t>HEEL</t>
  </si>
  <si>
    <t>NUTRABIOTICS</t>
  </si>
  <si>
    <t>PANGEA</t>
  </si>
  <si>
    <t>TECNOFARMA</t>
  </si>
  <si>
    <t>VALP</t>
  </si>
  <si>
    <t>VALP O QUIRUR</t>
  </si>
  <si>
    <t>COBO</t>
  </si>
  <si>
    <t>NEGOCIEMOS O VALP</t>
  </si>
  <si>
    <t>FUTURO</t>
  </si>
  <si>
    <t>EXPRESS</t>
  </si>
  <si>
    <t xml:space="preserve">DOLEX FORTE CJ X 16 TAB          </t>
  </si>
  <si>
    <t xml:space="preserve">ELECTROLIT SURTIDO                            </t>
  </si>
  <si>
    <t xml:space="preserve">GUANTE ESTERIL 7.5                          </t>
  </si>
  <si>
    <t xml:space="preserve">GUANTE ESTERIL 7.5  CAJA X 50                       </t>
  </si>
  <si>
    <t xml:space="preserve">1 CAJA </t>
  </si>
  <si>
    <t>1 PAQ</t>
  </si>
  <si>
    <t xml:space="preserve">DEXAMETASONA 8MG  VITALIS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</si>
</sst>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0.00_);[Red]\(##,##0.00\)"/>
    <numFmt numFmtId="165" formatCode="#,##0.00;[Red]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   "/>
    </font>
    <font>
      <b/>
      <sz val="18"/>
      <color theme="1"/>
      <name val="Verdana   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  <xf numFmtId="0" fontId="19" fillId="33" borderId="10" xfId="0" applyFont="1" applyFill="1" applyBorder="1" applyAlignment="1">
      <alignment horizontal="left"/>
    </xf>
    <xf numFmtId="0" fontId="0" fillId="33" borderId="10" xfId="0" applyFill="1" applyBorder="1" applyAlignment="1">
      <alignment horizontal="left"/>
    </xf>
    <xf numFmtId="0" fontId="18" fillId="0" borderId="10" xfId="0" applyFont="1" applyBorder="1"/>
    <xf numFmtId="0" fontId="20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164" fontId="18" fillId="0" borderId="10" xfId="0" applyNumberFormat="1" applyFont="1" applyBorder="1"/>
    <xf numFmtId="0" fontId="19" fillId="33" borderId="10" xfId="0" applyFont="1" applyFill="1" applyBorder="1"/>
    <xf numFmtId="164" fontId="19" fillId="33" borderId="10" xfId="0" applyNumberFormat="1" applyFont="1" applyFill="1" applyBorder="1"/>
    <xf numFmtId="165" fontId="18" fillId="0" borderId="10" xfId="0" applyNumberFormat="1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70"/>
  <sheetViews>
    <sheetView tabSelected="1" topLeftCell="A3" workbookViewId="0">
      <selection activeCell="E21" sqref="E21"/>
    </sheetView>
  </sheetViews>
  <sheetFormatPr baseColWidth="10" defaultRowHeight="12.75"/>
  <cols>
    <col min="1" max="1" width="13.5703125" style="1" customWidth="1"/>
    <col min="2" max="2" width="46" style="1" customWidth="1"/>
    <col min="3" max="3" width="14.85546875" style="2" customWidth="1"/>
    <col min="4" max="4" width="12.5703125" style="2" customWidth="1"/>
    <col min="5" max="5" width="11.5703125" style="2" customWidth="1"/>
    <col min="6" max="6" width="11.42578125" style="1"/>
    <col min="7" max="7" width="18.140625" style="1" customWidth="1"/>
    <col min="8" max="16384" width="11.42578125" style="1"/>
  </cols>
  <sheetData>
    <row r="1" spans="1:7" ht="15">
      <c r="A1" s="4" t="s">
        <v>132</v>
      </c>
      <c r="B1" s="5"/>
      <c r="C1" s="5"/>
      <c r="D1" s="5"/>
      <c r="E1" s="5"/>
      <c r="F1" s="6"/>
      <c r="G1" s="6"/>
    </row>
    <row r="2" spans="1:7" ht="23.25">
      <c r="A2" s="7" t="s">
        <v>131</v>
      </c>
      <c r="B2" s="8"/>
      <c r="C2" s="8"/>
      <c r="D2" s="8"/>
      <c r="E2" s="8"/>
      <c r="F2" s="6"/>
      <c r="G2" s="6"/>
    </row>
    <row r="3" spans="1:7" ht="15">
      <c r="A3" s="4" t="s">
        <v>130</v>
      </c>
      <c r="B3" s="5"/>
      <c r="C3" s="5"/>
      <c r="D3" s="5"/>
      <c r="E3" s="5"/>
      <c r="F3" s="6"/>
      <c r="G3" s="6"/>
    </row>
    <row r="4" spans="1:7">
      <c r="A4" s="6"/>
      <c r="B4" s="6"/>
      <c r="C4" s="9"/>
      <c r="D4" s="9"/>
      <c r="E4" s="9"/>
      <c r="F4" s="6"/>
      <c r="G4" s="6"/>
    </row>
    <row r="5" spans="1:7">
      <c r="A5" s="10" t="s">
        <v>0</v>
      </c>
      <c r="B5" s="10" t="s">
        <v>1</v>
      </c>
      <c r="C5" s="11" t="s">
        <v>2</v>
      </c>
      <c r="D5" s="11" t="s">
        <v>3</v>
      </c>
      <c r="E5" s="11" t="s">
        <v>4</v>
      </c>
      <c r="F5" s="6" t="s">
        <v>133</v>
      </c>
      <c r="G5" s="6" t="s">
        <v>134</v>
      </c>
    </row>
    <row r="6" spans="1:7">
      <c r="A6" s="6" t="s">
        <v>5</v>
      </c>
      <c r="B6" s="6" t="s">
        <v>6</v>
      </c>
      <c r="C6" s="9">
        <v>524</v>
      </c>
      <c r="D6" s="9">
        <v>174.67</v>
      </c>
      <c r="E6" s="9">
        <v>99</v>
      </c>
      <c r="F6" s="12">
        <f t="shared" ref="F6:F8" si="0">D6-E6</f>
        <v>75.669999999999987</v>
      </c>
      <c r="G6" s="6" t="s">
        <v>135</v>
      </c>
    </row>
    <row r="7" spans="1:7">
      <c r="A7" s="6" t="s">
        <v>7</v>
      </c>
      <c r="B7" s="6" t="s">
        <v>8</v>
      </c>
      <c r="C7" s="9">
        <v>76</v>
      </c>
      <c r="D7" s="9">
        <v>25.33</v>
      </c>
      <c r="E7" s="9">
        <v>14</v>
      </c>
      <c r="F7" s="12">
        <f t="shared" si="0"/>
        <v>11.329999999999998</v>
      </c>
      <c r="G7" s="6" t="s">
        <v>135</v>
      </c>
    </row>
    <row r="8" spans="1:7">
      <c r="A8" s="6" t="s">
        <v>9</v>
      </c>
      <c r="B8" s="6" t="s">
        <v>10</v>
      </c>
      <c r="C8" s="9">
        <v>4</v>
      </c>
      <c r="D8" s="9">
        <v>1.33</v>
      </c>
      <c r="E8" s="9">
        <v>0</v>
      </c>
      <c r="F8" s="12">
        <f t="shared" si="0"/>
        <v>1.33</v>
      </c>
      <c r="G8" s="6" t="s">
        <v>135</v>
      </c>
    </row>
    <row r="9" spans="1:7" hidden="1">
      <c r="A9" s="1" t="s">
        <v>11</v>
      </c>
      <c r="B9" s="1" t="s">
        <v>12</v>
      </c>
      <c r="C9" s="2">
        <v>3</v>
      </c>
      <c r="D9" s="2">
        <v>1</v>
      </c>
      <c r="E9" s="2">
        <v>0</v>
      </c>
      <c r="F9" s="3">
        <f t="shared" ref="F9:F12" si="1">D9-E9</f>
        <v>1</v>
      </c>
      <c r="G9" s="1" t="s">
        <v>136</v>
      </c>
    </row>
    <row r="10" spans="1:7" hidden="1">
      <c r="A10" s="1" t="s">
        <v>13</v>
      </c>
      <c r="B10" s="1" t="s">
        <v>14</v>
      </c>
      <c r="C10" s="2">
        <v>4</v>
      </c>
      <c r="D10" s="2">
        <v>1.33</v>
      </c>
      <c r="E10" s="2">
        <v>5</v>
      </c>
      <c r="F10" s="3">
        <f t="shared" si="1"/>
        <v>-3.67</v>
      </c>
      <c r="G10" s="1" t="s">
        <v>137</v>
      </c>
    </row>
    <row r="11" spans="1:7" hidden="1">
      <c r="A11" s="1" t="s">
        <v>15</v>
      </c>
      <c r="B11" s="1" t="s">
        <v>16</v>
      </c>
      <c r="C11" s="2">
        <v>2</v>
      </c>
      <c r="D11" s="2">
        <v>0.67</v>
      </c>
      <c r="E11" s="2">
        <v>3</v>
      </c>
      <c r="F11" s="3">
        <f t="shared" si="1"/>
        <v>-2.33</v>
      </c>
      <c r="G11" s="1" t="s">
        <v>138</v>
      </c>
    </row>
    <row r="12" spans="1:7">
      <c r="A12" s="6" t="s">
        <v>17</v>
      </c>
      <c r="B12" s="6" t="s">
        <v>18</v>
      </c>
      <c r="C12" s="9">
        <v>70</v>
      </c>
      <c r="D12" s="9">
        <v>23.33</v>
      </c>
      <c r="E12" s="9">
        <v>22</v>
      </c>
      <c r="F12" s="12">
        <f t="shared" si="1"/>
        <v>1.3299999999999983</v>
      </c>
      <c r="G12" s="6" t="s">
        <v>135</v>
      </c>
    </row>
    <row r="13" spans="1:7">
      <c r="A13" s="6" t="s">
        <v>19</v>
      </c>
      <c r="B13" s="6" t="s">
        <v>20</v>
      </c>
      <c r="C13" s="9">
        <v>143</v>
      </c>
      <c r="D13" s="9">
        <v>55</v>
      </c>
      <c r="E13" s="9">
        <v>39</v>
      </c>
      <c r="F13" s="12">
        <f t="shared" ref="F13:F17" si="2">D13-E13</f>
        <v>16</v>
      </c>
      <c r="G13" s="6" t="s">
        <v>135</v>
      </c>
    </row>
    <row r="14" spans="1:7" hidden="1">
      <c r="A14" s="1" t="s">
        <v>21</v>
      </c>
      <c r="B14" s="1" t="s">
        <v>22</v>
      </c>
      <c r="C14" s="2">
        <v>15</v>
      </c>
      <c r="D14" s="2">
        <v>5</v>
      </c>
      <c r="E14" s="2">
        <v>0</v>
      </c>
      <c r="F14" s="3">
        <f t="shared" si="2"/>
        <v>5</v>
      </c>
      <c r="G14" s="1" t="s">
        <v>136</v>
      </c>
    </row>
    <row r="15" spans="1:7">
      <c r="A15" s="6" t="s">
        <v>23</v>
      </c>
      <c r="B15" s="6" t="s">
        <v>24</v>
      </c>
      <c r="C15" s="9">
        <v>4</v>
      </c>
      <c r="D15" s="9">
        <v>1.33</v>
      </c>
      <c r="E15" s="9">
        <v>0</v>
      </c>
      <c r="F15" s="12">
        <f t="shared" si="2"/>
        <v>1.33</v>
      </c>
      <c r="G15" s="6" t="s">
        <v>135</v>
      </c>
    </row>
    <row r="16" spans="1:7">
      <c r="A16" s="6" t="s">
        <v>25</v>
      </c>
      <c r="B16" s="6" t="s">
        <v>26</v>
      </c>
      <c r="C16" s="9">
        <v>4</v>
      </c>
      <c r="D16" s="9">
        <v>1.33</v>
      </c>
      <c r="E16" s="9">
        <v>0</v>
      </c>
      <c r="F16" s="12">
        <f t="shared" si="2"/>
        <v>1.33</v>
      </c>
      <c r="G16" s="6" t="s">
        <v>135</v>
      </c>
    </row>
    <row r="17" spans="1:7" hidden="1">
      <c r="A17" s="1" t="s">
        <v>27</v>
      </c>
      <c r="B17" s="1" t="s">
        <v>28</v>
      </c>
      <c r="C17" s="2">
        <v>9</v>
      </c>
      <c r="D17" s="2">
        <v>3</v>
      </c>
      <c r="E17" s="2">
        <v>2</v>
      </c>
      <c r="F17" s="3">
        <f t="shared" si="2"/>
        <v>1</v>
      </c>
      <c r="G17" s="1" t="s">
        <v>138</v>
      </c>
    </row>
    <row r="18" spans="1:7" hidden="1">
      <c r="A18" s="1" t="s">
        <v>29</v>
      </c>
      <c r="B18" s="1" t="s">
        <v>30</v>
      </c>
      <c r="C18" s="2">
        <v>8</v>
      </c>
      <c r="D18" s="2">
        <v>2.67</v>
      </c>
      <c r="E18" s="2">
        <v>1</v>
      </c>
      <c r="F18" s="3">
        <f t="shared" ref="F18:F25" si="3">D18-E18</f>
        <v>1.67</v>
      </c>
      <c r="G18" s="1" t="s">
        <v>138</v>
      </c>
    </row>
    <row r="19" spans="1:7" hidden="1">
      <c r="A19" s="1" t="s">
        <v>31</v>
      </c>
      <c r="B19" s="1" t="s">
        <v>32</v>
      </c>
      <c r="C19" s="2">
        <v>1</v>
      </c>
      <c r="D19" s="2">
        <v>0.33</v>
      </c>
      <c r="E19" s="2">
        <v>0</v>
      </c>
      <c r="F19" s="3">
        <f t="shared" si="3"/>
        <v>0.33</v>
      </c>
      <c r="G19" s="1" t="s">
        <v>139</v>
      </c>
    </row>
    <row r="20" spans="1:7" hidden="1">
      <c r="A20" s="1" t="s">
        <v>33</v>
      </c>
      <c r="B20" s="1" t="s">
        <v>34</v>
      </c>
      <c r="C20" s="2">
        <v>15</v>
      </c>
      <c r="D20" s="2">
        <v>5</v>
      </c>
      <c r="E20" s="2">
        <v>3</v>
      </c>
      <c r="F20" s="3">
        <f t="shared" si="3"/>
        <v>2</v>
      </c>
      <c r="G20" s="1" t="s">
        <v>140</v>
      </c>
    </row>
    <row r="21" spans="1:7">
      <c r="A21" s="6" t="s">
        <v>35</v>
      </c>
      <c r="B21" s="6" t="s">
        <v>36</v>
      </c>
      <c r="C21" s="9">
        <v>63</v>
      </c>
      <c r="D21" s="9">
        <v>21</v>
      </c>
      <c r="E21" s="9">
        <v>21</v>
      </c>
      <c r="F21" s="12">
        <f t="shared" si="3"/>
        <v>0</v>
      </c>
      <c r="G21" s="6" t="s">
        <v>142</v>
      </c>
    </row>
    <row r="22" spans="1:7">
      <c r="A22" s="6" t="s">
        <v>37</v>
      </c>
      <c r="B22" s="6" t="s">
        <v>38</v>
      </c>
      <c r="C22" s="9">
        <v>19</v>
      </c>
      <c r="D22" s="9">
        <v>6.33</v>
      </c>
      <c r="E22" s="9">
        <v>5</v>
      </c>
      <c r="F22" s="12">
        <f t="shared" si="3"/>
        <v>1.33</v>
      </c>
      <c r="G22" s="6" t="s">
        <v>135</v>
      </c>
    </row>
    <row r="23" spans="1:7">
      <c r="A23" s="6" t="s">
        <v>39</v>
      </c>
      <c r="B23" s="6" t="s">
        <v>40</v>
      </c>
      <c r="C23" s="9">
        <v>106</v>
      </c>
      <c r="D23" s="9">
        <v>35.33</v>
      </c>
      <c r="E23" s="9">
        <v>15</v>
      </c>
      <c r="F23" s="12">
        <f t="shared" si="3"/>
        <v>20.329999999999998</v>
      </c>
      <c r="G23" s="6" t="s">
        <v>142</v>
      </c>
    </row>
    <row r="24" spans="1:7" hidden="1">
      <c r="A24" s="1" t="s">
        <v>41</v>
      </c>
      <c r="B24" s="1" t="s">
        <v>42</v>
      </c>
      <c r="C24" s="2">
        <v>2</v>
      </c>
      <c r="D24" s="2">
        <v>0.67</v>
      </c>
      <c r="E24" s="2">
        <v>0</v>
      </c>
      <c r="F24" s="3">
        <f t="shared" si="3"/>
        <v>0.67</v>
      </c>
      <c r="G24" s="1" t="s">
        <v>138</v>
      </c>
    </row>
    <row r="25" spans="1:7" hidden="1">
      <c r="A25" s="1" t="s">
        <v>43</v>
      </c>
      <c r="B25" s="1" t="s">
        <v>148</v>
      </c>
      <c r="C25" s="2">
        <v>24</v>
      </c>
      <c r="D25" s="2">
        <v>8</v>
      </c>
      <c r="E25" s="2">
        <v>0</v>
      </c>
      <c r="F25" s="3">
        <f t="shared" si="3"/>
        <v>8</v>
      </c>
      <c r="G25" s="1" t="s">
        <v>136</v>
      </c>
    </row>
    <row r="26" spans="1:7" hidden="1">
      <c r="A26" s="1" t="s">
        <v>44</v>
      </c>
      <c r="B26" s="1" t="s">
        <v>45</v>
      </c>
      <c r="C26" s="2">
        <v>61</v>
      </c>
      <c r="D26" s="2">
        <v>20.329999999999998</v>
      </c>
      <c r="E26" s="2">
        <v>11</v>
      </c>
      <c r="F26" s="3">
        <f t="shared" ref="F26:F27" si="4">D26-E26</f>
        <v>9.3299999999999983</v>
      </c>
      <c r="G26" s="1" t="s">
        <v>141</v>
      </c>
    </row>
    <row r="27" spans="1:7" hidden="1">
      <c r="A27" s="1" t="s">
        <v>46</v>
      </c>
      <c r="B27" s="1" t="s">
        <v>149</v>
      </c>
      <c r="C27" s="2">
        <v>9</v>
      </c>
      <c r="D27" s="2">
        <v>12</v>
      </c>
      <c r="E27" s="2">
        <v>1</v>
      </c>
      <c r="F27" s="3">
        <f t="shared" si="4"/>
        <v>11</v>
      </c>
      <c r="G27" s="1" t="s">
        <v>136</v>
      </c>
    </row>
    <row r="28" spans="1:7">
      <c r="A28" s="6" t="s">
        <v>47</v>
      </c>
      <c r="B28" s="6" t="s">
        <v>48</v>
      </c>
      <c r="C28" s="9">
        <v>358</v>
      </c>
      <c r="D28" s="9">
        <v>290</v>
      </c>
      <c r="E28" s="9">
        <v>180</v>
      </c>
      <c r="F28" s="12">
        <f t="shared" ref="F28:F29" si="5">D28-E28</f>
        <v>110</v>
      </c>
      <c r="G28" s="6" t="s">
        <v>143</v>
      </c>
    </row>
    <row r="29" spans="1:7" hidden="1">
      <c r="A29" s="1" t="s">
        <v>49</v>
      </c>
      <c r="B29" s="1" t="s">
        <v>50</v>
      </c>
      <c r="C29" s="2">
        <v>2</v>
      </c>
      <c r="D29" s="2">
        <v>0.67</v>
      </c>
      <c r="E29" s="2">
        <v>0</v>
      </c>
      <c r="F29" s="3">
        <f t="shared" si="5"/>
        <v>0.67</v>
      </c>
      <c r="G29" s="1" t="s">
        <v>139</v>
      </c>
    </row>
    <row r="30" spans="1:7" hidden="1">
      <c r="A30" s="1" t="s">
        <v>51</v>
      </c>
      <c r="B30" s="1" t="s">
        <v>52</v>
      </c>
      <c r="C30" s="2">
        <v>1</v>
      </c>
      <c r="D30" s="2">
        <v>0.33</v>
      </c>
      <c r="E30" s="2">
        <v>2</v>
      </c>
      <c r="F30" s="3">
        <f t="shared" ref="F30:F35" si="6">D30-E30</f>
        <v>-1.67</v>
      </c>
      <c r="G30" s="1" t="s">
        <v>138</v>
      </c>
    </row>
    <row r="31" spans="1:7">
      <c r="A31" s="6" t="s">
        <v>53</v>
      </c>
      <c r="B31" s="6" t="s">
        <v>54</v>
      </c>
      <c r="C31" s="9">
        <v>14</v>
      </c>
      <c r="D31" s="9">
        <v>8</v>
      </c>
      <c r="E31" s="9">
        <v>6</v>
      </c>
      <c r="F31" s="12">
        <f t="shared" si="6"/>
        <v>2</v>
      </c>
      <c r="G31" s="6" t="s">
        <v>143</v>
      </c>
    </row>
    <row r="32" spans="1:7">
      <c r="A32" s="6" t="s">
        <v>55</v>
      </c>
      <c r="B32" s="6" t="s">
        <v>150</v>
      </c>
      <c r="C32" s="9">
        <v>10</v>
      </c>
      <c r="D32" s="9">
        <v>103</v>
      </c>
      <c r="E32" s="9">
        <v>97</v>
      </c>
      <c r="F32" s="12">
        <f t="shared" si="6"/>
        <v>6</v>
      </c>
      <c r="G32" s="6" t="s">
        <v>135</v>
      </c>
    </row>
    <row r="33" spans="1:7">
      <c r="A33" s="6" t="s">
        <v>56</v>
      </c>
      <c r="B33" s="6" t="s">
        <v>57</v>
      </c>
      <c r="C33" s="9">
        <v>5</v>
      </c>
      <c r="D33" s="9">
        <v>1.67</v>
      </c>
      <c r="E33" s="9">
        <v>1</v>
      </c>
      <c r="F33" s="12">
        <f t="shared" si="6"/>
        <v>0.66999999999999993</v>
      </c>
      <c r="G33" s="6" t="s">
        <v>143</v>
      </c>
    </row>
    <row r="34" spans="1:7">
      <c r="A34" s="6" t="s">
        <v>58</v>
      </c>
      <c r="B34" s="6" t="s">
        <v>59</v>
      </c>
      <c r="C34" s="9">
        <v>3</v>
      </c>
      <c r="D34" s="9">
        <v>1</v>
      </c>
      <c r="E34" s="9">
        <v>0</v>
      </c>
      <c r="F34" s="12">
        <f t="shared" si="6"/>
        <v>1</v>
      </c>
      <c r="G34" s="6" t="s">
        <v>143</v>
      </c>
    </row>
    <row r="35" spans="1:7">
      <c r="A35" s="6" t="s">
        <v>60</v>
      </c>
      <c r="B35" s="6" t="s">
        <v>61</v>
      </c>
      <c r="C35" s="9">
        <v>2</v>
      </c>
      <c r="D35" s="9">
        <v>0.67</v>
      </c>
      <c r="E35" s="9">
        <v>0</v>
      </c>
      <c r="F35" s="12">
        <f t="shared" si="6"/>
        <v>0.67</v>
      </c>
      <c r="G35" s="6" t="s">
        <v>135</v>
      </c>
    </row>
    <row r="36" spans="1:7">
      <c r="A36" s="6" t="s">
        <v>62</v>
      </c>
      <c r="B36" s="6" t="s">
        <v>63</v>
      </c>
      <c r="C36" s="9">
        <v>47</v>
      </c>
      <c r="D36" s="9">
        <v>260</v>
      </c>
      <c r="E36" s="9">
        <v>253</v>
      </c>
      <c r="F36" s="12">
        <f t="shared" ref="F36:F40" si="7">D36-E36</f>
        <v>7</v>
      </c>
      <c r="G36" s="6" t="s">
        <v>143</v>
      </c>
    </row>
    <row r="37" spans="1:7">
      <c r="A37" s="6" t="s">
        <v>64</v>
      </c>
      <c r="B37" s="6" t="s">
        <v>65</v>
      </c>
      <c r="C37" s="9">
        <v>46</v>
      </c>
      <c r="D37" s="9">
        <v>15.33</v>
      </c>
      <c r="E37" s="9">
        <v>18</v>
      </c>
      <c r="F37" s="12">
        <f t="shared" si="7"/>
        <v>-2.67</v>
      </c>
      <c r="G37" s="6" t="s">
        <v>143</v>
      </c>
    </row>
    <row r="38" spans="1:7" hidden="1">
      <c r="A38" s="1" t="s">
        <v>66</v>
      </c>
      <c r="B38" s="1" t="s">
        <v>67</v>
      </c>
      <c r="C38" s="2">
        <v>77.3</v>
      </c>
      <c r="D38" s="2">
        <v>25.77</v>
      </c>
      <c r="E38" s="2">
        <v>21.8</v>
      </c>
      <c r="F38" s="3">
        <f t="shared" si="7"/>
        <v>3.9699999999999989</v>
      </c>
      <c r="G38" s="1" t="s">
        <v>144</v>
      </c>
    </row>
    <row r="39" spans="1:7" hidden="1">
      <c r="A39" s="1" t="s">
        <v>68</v>
      </c>
      <c r="B39" s="1" t="s">
        <v>69</v>
      </c>
      <c r="C39" s="2">
        <v>38</v>
      </c>
      <c r="D39" s="2">
        <v>12.67</v>
      </c>
      <c r="E39" s="2">
        <v>4</v>
      </c>
      <c r="F39" s="3">
        <f t="shared" si="7"/>
        <v>8.67</v>
      </c>
      <c r="G39" s="1" t="s">
        <v>136</v>
      </c>
    </row>
    <row r="40" spans="1:7">
      <c r="A40" s="6" t="s">
        <v>70</v>
      </c>
      <c r="B40" s="6" t="s">
        <v>71</v>
      </c>
      <c r="C40" s="9">
        <v>74</v>
      </c>
      <c r="D40" s="9">
        <v>24.67</v>
      </c>
      <c r="E40" s="9">
        <v>23</v>
      </c>
      <c r="F40" s="12">
        <f t="shared" si="7"/>
        <v>1.6700000000000017</v>
      </c>
      <c r="G40" s="6" t="s">
        <v>145</v>
      </c>
    </row>
    <row r="41" spans="1:7" hidden="1">
      <c r="A41" s="1" t="s">
        <v>72</v>
      </c>
      <c r="B41" s="1" t="s">
        <v>73</v>
      </c>
      <c r="C41" s="2">
        <v>2</v>
      </c>
      <c r="D41" s="2">
        <v>0.67</v>
      </c>
      <c r="E41" s="2">
        <v>0</v>
      </c>
      <c r="F41" s="3">
        <f t="shared" ref="F41:F47" si="8">D41-E41</f>
        <v>0.67</v>
      </c>
      <c r="G41" s="1" t="s">
        <v>146</v>
      </c>
    </row>
    <row r="42" spans="1:7" hidden="1">
      <c r="A42" s="1" t="s">
        <v>74</v>
      </c>
      <c r="B42" s="1" t="s">
        <v>75</v>
      </c>
      <c r="C42" s="2">
        <v>7</v>
      </c>
      <c r="D42" s="2">
        <v>2.33</v>
      </c>
      <c r="E42" s="2">
        <v>2</v>
      </c>
      <c r="F42" s="3">
        <f t="shared" si="8"/>
        <v>0.33000000000000007</v>
      </c>
      <c r="G42" s="1" t="s">
        <v>146</v>
      </c>
    </row>
    <row r="43" spans="1:7" hidden="1">
      <c r="A43" s="1" t="s">
        <v>76</v>
      </c>
      <c r="B43" s="1" t="s">
        <v>77</v>
      </c>
      <c r="C43" s="2">
        <v>10</v>
      </c>
      <c r="D43" s="2">
        <v>3.33</v>
      </c>
      <c r="E43" s="2">
        <v>4</v>
      </c>
      <c r="F43" s="3">
        <f t="shared" si="8"/>
        <v>-0.66999999999999993</v>
      </c>
      <c r="G43" s="1" t="s">
        <v>146</v>
      </c>
    </row>
    <row r="44" spans="1:7" hidden="1">
      <c r="A44" s="1" t="s">
        <v>78</v>
      </c>
      <c r="B44" s="1" t="s">
        <v>79</v>
      </c>
      <c r="C44" s="2">
        <v>9</v>
      </c>
      <c r="D44" s="2">
        <v>3</v>
      </c>
      <c r="E44" s="2">
        <v>0</v>
      </c>
      <c r="F44" s="3">
        <f t="shared" si="8"/>
        <v>3</v>
      </c>
      <c r="G44" s="1" t="s">
        <v>146</v>
      </c>
    </row>
    <row r="45" spans="1:7" hidden="1">
      <c r="A45" s="1" t="s">
        <v>80</v>
      </c>
      <c r="B45" s="1" t="s">
        <v>81</v>
      </c>
      <c r="C45" s="2">
        <v>3</v>
      </c>
      <c r="D45" s="2">
        <v>1</v>
      </c>
      <c r="E45" s="2">
        <v>1</v>
      </c>
      <c r="F45" s="3">
        <f t="shared" si="8"/>
        <v>0</v>
      </c>
      <c r="G45" s="1" t="s">
        <v>146</v>
      </c>
    </row>
    <row r="46" spans="1:7">
      <c r="A46" s="6" t="s">
        <v>82</v>
      </c>
      <c r="B46" s="6" t="s">
        <v>83</v>
      </c>
      <c r="C46" s="9">
        <v>9</v>
      </c>
      <c r="D46" s="9">
        <v>3</v>
      </c>
      <c r="E46" s="9">
        <v>4</v>
      </c>
      <c r="F46" s="12">
        <f t="shared" si="8"/>
        <v>-1</v>
      </c>
      <c r="G46" s="6" t="s">
        <v>143</v>
      </c>
    </row>
    <row r="47" spans="1:7">
      <c r="A47" s="6" t="s">
        <v>84</v>
      </c>
      <c r="B47" s="6" t="s">
        <v>85</v>
      </c>
      <c r="C47" s="9">
        <v>5</v>
      </c>
      <c r="D47" s="9">
        <v>1.67</v>
      </c>
      <c r="E47" s="9">
        <v>0</v>
      </c>
      <c r="F47" s="12">
        <f t="shared" si="8"/>
        <v>1.67</v>
      </c>
      <c r="G47" s="6" t="s">
        <v>143</v>
      </c>
    </row>
    <row r="48" spans="1:7" hidden="1">
      <c r="A48" s="1" t="s">
        <v>86</v>
      </c>
      <c r="B48" s="1" t="s">
        <v>87</v>
      </c>
      <c r="C48" s="2">
        <v>1</v>
      </c>
      <c r="D48" s="2">
        <v>0.33</v>
      </c>
      <c r="E48" s="2">
        <v>0</v>
      </c>
      <c r="F48" s="3">
        <f t="shared" ref="F48:F54" si="9">D48-E48</f>
        <v>0.33</v>
      </c>
      <c r="G48" s="1" t="s">
        <v>146</v>
      </c>
    </row>
    <row r="49" spans="1:7" hidden="1">
      <c r="A49" s="1" t="s">
        <v>88</v>
      </c>
      <c r="B49" s="1" t="s">
        <v>89</v>
      </c>
      <c r="C49" s="2">
        <v>4</v>
      </c>
      <c r="D49" s="2">
        <v>1.33</v>
      </c>
      <c r="E49" s="2">
        <v>1</v>
      </c>
      <c r="F49" s="3">
        <f t="shared" si="9"/>
        <v>0.33000000000000007</v>
      </c>
      <c r="G49" s="1" t="s">
        <v>139</v>
      </c>
    </row>
    <row r="50" spans="1:7" hidden="1">
      <c r="A50" s="1" t="s">
        <v>90</v>
      </c>
      <c r="B50" s="1" t="s">
        <v>91</v>
      </c>
      <c r="C50" s="2">
        <v>5</v>
      </c>
      <c r="D50" s="2">
        <v>1.67</v>
      </c>
      <c r="E50" s="2">
        <v>3</v>
      </c>
      <c r="F50" s="3">
        <f t="shared" si="9"/>
        <v>-1.33</v>
      </c>
      <c r="G50" s="1" t="s">
        <v>137</v>
      </c>
    </row>
    <row r="51" spans="1:7" hidden="1">
      <c r="A51" s="1" t="s">
        <v>92</v>
      </c>
      <c r="B51" s="1" t="s">
        <v>93</v>
      </c>
      <c r="C51" s="2">
        <v>7</v>
      </c>
      <c r="D51" s="2">
        <v>2.33</v>
      </c>
      <c r="E51" s="2">
        <v>2</v>
      </c>
      <c r="F51" s="3">
        <f t="shared" si="9"/>
        <v>0.33000000000000007</v>
      </c>
      <c r="G51" s="1" t="s">
        <v>138</v>
      </c>
    </row>
    <row r="52" spans="1:7" hidden="1">
      <c r="A52" s="1" t="s">
        <v>94</v>
      </c>
      <c r="B52" s="1" t="s">
        <v>95</v>
      </c>
      <c r="C52" s="2">
        <v>5</v>
      </c>
      <c r="D52" s="2">
        <v>1.67</v>
      </c>
      <c r="E52" s="2">
        <v>0</v>
      </c>
      <c r="F52" s="3">
        <f t="shared" si="9"/>
        <v>1.67</v>
      </c>
      <c r="G52" s="1" t="s">
        <v>138</v>
      </c>
    </row>
    <row r="53" spans="1:7" hidden="1">
      <c r="A53" s="1" t="s">
        <v>96</v>
      </c>
      <c r="B53" s="1" t="s">
        <v>97</v>
      </c>
      <c r="C53" s="2">
        <v>2</v>
      </c>
      <c r="D53" s="2">
        <v>0.67</v>
      </c>
      <c r="E53" s="2">
        <v>2</v>
      </c>
      <c r="F53" s="3">
        <f t="shared" si="9"/>
        <v>-1.33</v>
      </c>
      <c r="G53" s="1" t="s">
        <v>138</v>
      </c>
    </row>
    <row r="54" spans="1:7" hidden="1">
      <c r="A54" s="1" t="s">
        <v>98</v>
      </c>
      <c r="B54" s="1" t="s">
        <v>99</v>
      </c>
      <c r="C54" s="2">
        <v>51</v>
      </c>
      <c r="D54" s="2">
        <v>17</v>
      </c>
      <c r="E54" s="2">
        <v>30</v>
      </c>
      <c r="F54" s="3">
        <f t="shared" si="9"/>
        <v>-13</v>
      </c>
      <c r="G54" s="1" t="s">
        <v>137</v>
      </c>
    </row>
    <row r="55" spans="1:7" hidden="1">
      <c r="A55" s="1" t="s">
        <v>100</v>
      </c>
      <c r="B55" s="1" t="s">
        <v>101</v>
      </c>
      <c r="C55" s="2">
        <v>14</v>
      </c>
      <c r="D55" s="2">
        <v>4.67</v>
      </c>
      <c r="E55" s="2">
        <v>1</v>
      </c>
      <c r="F55" s="3">
        <f t="shared" ref="F55:F59" si="10">D55-E55</f>
        <v>3.67</v>
      </c>
      <c r="G55" s="1" t="s">
        <v>146</v>
      </c>
    </row>
    <row r="56" spans="1:7" hidden="1">
      <c r="A56" s="1" t="s">
        <v>102</v>
      </c>
      <c r="B56" s="1" t="s">
        <v>103</v>
      </c>
      <c r="C56" s="2">
        <v>1</v>
      </c>
      <c r="D56" s="2">
        <v>0.33</v>
      </c>
      <c r="E56" s="2">
        <v>0</v>
      </c>
      <c r="F56" s="3">
        <f t="shared" si="10"/>
        <v>0.33</v>
      </c>
      <c r="G56" s="1" t="s">
        <v>147</v>
      </c>
    </row>
    <row r="57" spans="1:7" hidden="1">
      <c r="A57" s="1" t="s">
        <v>104</v>
      </c>
      <c r="B57" s="1" t="s">
        <v>105</v>
      </c>
      <c r="C57" s="2">
        <v>4</v>
      </c>
      <c r="D57" s="2">
        <v>1.33</v>
      </c>
      <c r="E57" s="2">
        <v>2</v>
      </c>
      <c r="F57" s="3">
        <f t="shared" si="10"/>
        <v>-0.66999999999999993</v>
      </c>
      <c r="G57" s="1" t="s">
        <v>146</v>
      </c>
    </row>
    <row r="58" spans="1:7">
      <c r="A58" s="6" t="s">
        <v>106</v>
      </c>
      <c r="B58" s="6" t="s">
        <v>107</v>
      </c>
      <c r="C58" s="9">
        <v>60</v>
      </c>
      <c r="D58" s="9">
        <v>66</v>
      </c>
      <c r="E58" s="9">
        <v>40</v>
      </c>
      <c r="F58" s="12">
        <f t="shared" si="10"/>
        <v>26</v>
      </c>
      <c r="G58" s="6" t="s">
        <v>143</v>
      </c>
    </row>
    <row r="59" spans="1:7">
      <c r="A59" s="6" t="s">
        <v>108</v>
      </c>
      <c r="B59" s="6" t="s">
        <v>109</v>
      </c>
      <c r="C59" s="9">
        <v>103</v>
      </c>
      <c r="D59" s="9">
        <v>34.33</v>
      </c>
      <c r="E59" s="9">
        <v>17.8</v>
      </c>
      <c r="F59" s="12">
        <f t="shared" si="10"/>
        <v>16.529999999999998</v>
      </c>
      <c r="G59" s="6" t="s">
        <v>143</v>
      </c>
    </row>
    <row r="60" spans="1:7">
      <c r="A60" s="6" t="s">
        <v>110</v>
      </c>
      <c r="B60" s="6" t="s">
        <v>111</v>
      </c>
      <c r="C60" s="9">
        <v>59</v>
      </c>
      <c r="D60" s="9">
        <v>19.670000000000002</v>
      </c>
      <c r="E60" s="9">
        <v>24</v>
      </c>
      <c r="F60" s="12">
        <f t="shared" ref="F60:F61" si="11">D60-E60</f>
        <v>-4.3299999999999983</v>
      </c>
      <c r="G60" s="6" t="s">
        <v>135</v>
      </c>
    </row>
    <row r="61" spans="1:7">
      <c r="A61" s="6" t="s">
        <v>112</v>
      </c>
      <c r="B61" s="6" t="s">
        <v>113</v>
      </c>
      <c r="C61" s="9">
        <v>13</v>
      </c>
      <c r="D61" s="9">
        <v>4.33</v>
      </c>
      <c r="E61" s="9">
        <v>2</v>
      </c>
      <c r="F61" s="12">
        <f t="shared" si="11"/>
        <v>2.33</v>
      </c>
      <c r="G61" s="6" t="s">
        <v>135</v>
      </c>
    </row>
    <row r="62" spans="1:7" hidden="1">
      <c r="A62" s="1" t="s">
        <v>114</v>
      </c>
      <c r="B62" s="1" t="s">
        <v>115</v>
      </c>
      <c r="C62" s="2">
        <v>4</v>
      </c>
      <c r="D62" s="2">
        <v>1.33</v>
      </c>
      <c r="E62" s="2">
        <v>1</v>
      </c>
      <c r="F62" s="3">
        <f t="shared" ref="F62:F68" si="12">D62-E62</f>
        <v>0.33000000000000007</v>
      </c>
      <c r="G62" s="1" t="s">
        <v>147</v>
      </c>
    </row>
    <row r="63" spans="1:7" hidden="1">
      <c r="A63" s="1" t="s">
        <v>116</v>
      </c>
      <c r="B63" s="1" t="s">
        <v>117</v>
      </c>
      <c r="C63" s="2">
        <v>1</v>
      </c>
      <c r="D63" s="2">
        <v>0.33</v>
      </c>
      <c r="E63" s="2">
        <v>0</v>
      </c>
      <c r="F63" s="3">
        <f t="shared" si="12"/>
        <v>0.33</v>
      </c>
      <c r="G63" s="1" t="s">
        <v>146</v>
      </c>
    </row>
    <row r="64" spans="1:7" hidden="1">
      <c r="A64" s="1" t="s">
        <v>118</v>
      </c>
      <c r="B64" s="1" t="s">
        <v>119</v>
      </c>
      <c r="C64" s="2">
        <v>220</v>
      </c>
      <c r="D64" s="2">
        <v>73.33</v>
      </c>
      <c r="E64" s="2">
        <v>63</v>
      </c>
      <c r="F64" s="3">
        <f t="shared" si="12"/>
        <v>10.329999999999998</v>
      </c>
      <c r="G64" s="1" t="s">
        <v>136</v>
      </c>
    </row>
    <row r="65" spans="1:7" hidden="1">
      <c r="A65" s="1" t="s">
        <v>120</v>
      </c>
      <c r="B65" s="1" t="s">
        <v>121</v>
      </c>
      <c r="C65" s="2">
        <v>89</v>
      </c>
      <c r="D65" s="2">
        <v>29.67</v>
      </c>
      <c r="E65" s="2">
        <v>53</v>
      </c>
      <c r="F65" s="3">
        <f t="shared" si="12"/>
        <v>-23.33</v>
      </c>
      <c r="G65" s="1" t="s">
        <v>138</v>
      </c>
    </row>
    <row r="66" spans="1:7" hidden="1">
      <c r="A66" s="1" t="s">
        <v>122</v>
      </c>
      <c r="B66" s="1" t="s">
        <v>123</v>
      </c>
      <c r="C66" s="2">
        <v>15</v>
      </c>
      <c r="D66" s="2">
        <v>5</v>
      </c>
      <c r="E66" s="2">
        <v>3</v>
      </c>
      <c r="F66" s="3">
        <f t="shared" si="12"/>
        <v>2</v>
      </c>
      <c r="G66" s="1" t="s">
        <v>138</v>
      </c>
    </row>
    <row r="67" spans="1:7">
      <c r="A67" s="6" t="s">
        <v>124</v>
      </c>
      <c r="B67" s="6" t="s">
        <v>125</v>
      </c>
      <c r="C67" s="9">
        <v>490</v>
      </c>
      <c r="D67" s="9">
        <v>181</v>
      </c>
      <c r="E67" s="9">
        <v>203</v>
      </c>
      <c r="F67" s="12">
        <f t="shared" si="12"/>
        <v>-22</v>
      </c>
      <c r="G67" s="6" t="s">
        <v>143</v>
      </c>
    </row>
    <row r="68" spans="1:7" hidden="1">
      <c r="A68" s="1" t="s">
        <v>126</v>
      </c>
      <c r="B68" s="1" t="s">
        <v>127</v>
      </c>
      <c r="C68" s="2">
        <v>1</v>
      </c>
      <c r="D68" s="2">
        <v>0.33</v>
      </c>
      <c r="E68" s="2">
        <v>3</v>
      </c>
      <c r="F68" s="3">
        <f t="shared" si="12"/>
        <v>-2.67</v>
      </c>
      <c r="G68" s="1" t="s">
        <v>138</v>
      </c>
    </row>
    <row r="69" spans="1:7" hidden="1">
      <c r="A69" s="1" t="s">
        <v>128</v>
      </c>
      <c r="B69" s="1" t="s">
        <v>129</v>
      </c>
      <c r="C69" s="2">
        <v>18</v>
      </c>
      <c r="D69" s="2">
        <v>6</v>
      </c>
      <c r="E69" s="2">
        <v>11</v>
      </c>
      <c r="F69" s="3">
        <f t="shared" ref="F69:F70" si="13">D69-E69</f>
        <v>-5</v>
      </c>
    </row>
    <row r="70" spans="1:7" hidden="1">
      <c r="F70" s="3">
        <f t="shared" si="13"/>
        <v>0</v>
      </c>
    </row>
  </sheetData>
  <autoFilter ref="A5:G70" xr:uid="{00000000-0001-0000-0000-000000000000}">
    <filterColumn colId="6">
      <filters>
        <filter val="ALLERS"/>
        <filter val="NEGOCIEMOS O VALP"/>
        <filter val="VALP"/>
        <filter val="VALP O QUIRUR"/>
      </filters>
    </filterColumn>
  </autoFilter>
  <mergeCells count="3">
    <mergeCell ref="A3:E3"/>
    <mergeCell ref="A2:E2"/>
    <mergeCell ref="A1:E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B021-D2AA-45F3-A95B-2D4C0E52B738}">
  <dimension ref="A1:B19"/>
  <sheetViews>
    <sheetView workbookViewId="0">
      <selection activeCell="B25" sqref="B25"/>
    </sheetView>
  </sheetViews>
  <sheetFormatPr baseColWidth="10" defaultRowHeight="15"/>
  <cols>
    <col min="1" max="1" width="55.42578125" customWidth="1"/>
  </cols>
  <sheetData>
    <row r="1" spans="1:2">
      <c r="A1" s="1" t="s">
        <v>6</v>
      </c>
      <c r="B1">
        <v>1</v>
      </c>
    </row>
    <row r="2" spans="1:2">
      <c r="A2" s="1" t="s">
        <v>10</v>
      </c>
      <c r="B2">
        <v>3</v>
      </c>
    </row>
    <row r="3" spans="1:2">
      <c r="A3" s="1" t="s">
        <v>18</v>
      </c>
      <c r="B3">
        <v>1</v>
      </c>
    </row>
    <row r="4" spans="1:2">
      <c r="A4" s="1" t="s">
        <v>154</v>
      </c>
      <c r="B4">
        <v>10</v>
      </c>
    </row>
    <row r="5" spans="1:2">
      <c r="A5" s="1" t="s">
        <v>48</v>
      </c>
      <c r="B5">
        <v>200</v>
      </c>
    </row>
    <row r="6" spans="1:2">
      <c r="A6" s="1" t="s">
        <v>54</v>
      </c>
      <c r="B6">
        <v>10</v>
      </c>
    </row>
    <row r="7" spans="1:2">
      <c r="A7" s="1" t="s">
        <v>151</v>
      </c>
      <c r="B7">
        <v>1</v>
      </c>
    </row>
    <row r="8" spans="1:2">
      <c r="A8" s="1" t="s">
        <v>57</v>
      </c>
      <c r="B8">
        <v>2</v>
      </c>
    </row>
    <row r="9" spans="1:2">
      <c r="A9" s="1" t="s">
        <v>59</v>
      </c>
      <c r="B9">
        <v>1</v>
      </c>
    </row>
    <row r="10" spans="1:2">
      <c r="A10" s="1" t="s">
        <v>61</v>
      </c>
      <c r="B10">
        <v>1</v>
      </c>
    </row>
    <row r="11" spans="1:2">
      <c r="A11" s="1" t="s">
        <v>63</v>
      </c>
      <c r="B11">
        <v>1</v>
      </c>
    </row>
    <row r="12" spans="1:2">
      <c r="A12" s="1" t="s">
        <v>65</v>
      </c>
      <c r="B12">
        <v>1</v>
      </c>
    </row>
    <row r="13" spans="1:2">
      <c r="A13" s="1" t="s">
        <v>71</v>
      </c>
      <c r="B13">
        <v>50</v>
      </c>
    </row>
    <row r="14" spans="1:2">
      <c r="A14" s="1" t="s">
        <v>83</v>
      </c>
      <c r="B14" t="s">
        <v>152</v>
      </c>
    </row>
    <row r="15" spans="1:2">
      <c r="A15" s="1" t="s">
        <v>85</v>
      </c>
      <c r="B15" t="s">
        <v>152</v>
      </c>
    </row>
    <row r="16" spans="1:2">
      <c r="A16" s="1" t="s">
        <v>107</v>
      </c>
      <c r="B16" t="s">
        <v>153</v>
      </c>
    </row>
    <row r="17" spans="1:2">
      <c r="A17" s="1" t="s">
        <v>109</v>
      </c>
      <c r="B17" t="s">
        <v>152</v>
      </c>
    </row>
    <row r="18" spans="1:2">
      <c r="A18" s="1" t="s">
        <v>111</v>
      </c>
      <c r="B18">
        <v>10</v>
      </c>
    </row>
    <row r="19" spans="1:2">
      <c r="A19" s="1" t="s">
        <v>125</v>
      </c>
      <c r="B19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DANIEL MURILLO</cp:lastModifiedBy>
  <dcterms:created xsi:type="dcterms:W3CDTF">2023-07-26T22:07:00Z</dcterms:created>
  <dcterms:modified xsi:type="dcterms:W3CDTF">2023-08-02T07:36:38Z</dcterms:modified>
</cp:coreProperties>
</file>